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стр1" sheetId="1" r:id="rId1"/>
    <sheet name="стр2)" sheetId="2" r:id="rId2"/>
  </sheets>
  <definedNames>
    <definedName name="_xlnm.Print_Area" localSheetId="0">'стр1'!$A$1:$DC$49</definedName>
    <definedName name="_xlnm.Print_Area" localSheetId="1">'стр2)'!$A$1:$DC$51</definedName>
  </definedNames>
  <calcPr fullCalcOnLoad="1"/>
</workbook>
</file>

<file path=xl/sharedStrings.xml><?xml version="1.0" encoding="utf-8"?>
<sst xmlns="http://schemas.openxmlformats.org/spreadsheetml/2006/main" count="190" uniqueCount="176">
  <si>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</si>
  <si>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</si>
  <si>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</si>
  <si>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</si>
  <si>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</si>
  <si>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</si>
  <si>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</si>
  <si>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</si>
  <si>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</si>
  <si>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</si>
  <si>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</si>
  <si>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</si>
  <si>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</si>
  <si>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</si>
  <si>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</si>
  <si>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</si>
  <si>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</si>
  <si>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</si>
  <si>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</si>
  <si>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</si>
  <si>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</si>
  <si>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</si>
  <si>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</si>
  <si>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</si>
  <si>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</si>
  <si>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</si>
  <si>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</si>
  <si>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</si>
  <si>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</si>
  <si>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</si>
  <si>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</si>
  <si>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</si>
  <si>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</si>
  <si>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</si>
  <si>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</si>
  <si>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</si>
  <si>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</si>
  <si>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</si>
  <si>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</si>
  <si>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</si>
  <si>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</si>
  <si>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</si>
  <si>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</si>
  <si>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</si>
  <si>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</si>
  <si>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</si>
  <si>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</si>
  <si>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</si>
  <si>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</si>
  <si>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</si>
  <si>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</si>
  <si>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</si>
  <si>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</si>
  <si>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</si>
  <si>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</si>
  <si>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</si>
  <si>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</si>
  <si>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</si>
  <si>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</si>
  <si>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</si>
  <si>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</si>
  <si>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</si>
  <si>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</si>
  <si>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</si>
  <si>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</si>
  <si>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</si>
  <si>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</si>
  <si>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</si>
  <si>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</si>
  <si>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</si>
  <si>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</si>
  <si>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</si>
  <si>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</si>
  <si>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</si>
  <si>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</si>
  <si>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</si>
  <si>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</si>
  <si>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</si>
  <si>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</si>
  <si>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</si>
  <si>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</si>
  <si>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</si>
  <si>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</si>
  <si>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</si>
  <si>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</si>
  <si>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</si>
  <si>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</si>
  <si>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</si>
  <si>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</si>
  <si>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</si>
  <si>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</si>
  <si>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</si>
  <si>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</si>
  <si>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</si>
  <si>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</si>
  <si>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</si>
  <si>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</si>
  <si>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</si>
  <si>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</si>
  <si>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</si>
  <si>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</si>
  <si>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</si>
  <si>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</si>
  <si>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</si>
  <si>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</si>
  <si>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</si>
  <si>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</si>
  <si>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</si>
  <si>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</si>
  <si>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</si>
  <si>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</si>
  <si>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</si>
  <si>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</si>
  <si>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</si>
  <si>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</si>
  <si>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</si>
  <si>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</si>
  <si>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</si>
  <si>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</si>
  <si>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</si>
  <si>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</si>
  <si>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</si>
  <si>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</si>
  <si>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</si>
  <si>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</si>
  <si>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</si>
  <si>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</si>
  <si>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</si>
  <si>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</si>
  <si>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</si>
  <si>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</si>
  <si>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</si>
  <si>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</si>
  <si>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
к Приказу Минфина РФ
от 22.07.2003 № 67н</t>
  </si>
  <si>
    <t>621</t>
  </si>
  <si>
    <t>622</t>
  </si>
  <si>
    <t>623</t>
  </si>
  <si>
    <t>624</t>
  </si>
  <si>
    <t>625</t>
  </si>
  <si>
    <t>431</t>
  </si>
  <si>
    <t>432</t>
  </si>
  <si>
    <t>211</t>
  </si>
  <si>
    <t>212</t>
  </si>
  <si>
    <t>213</t>
  </si>
  <si>
    <t>214</t>
  </si>
  <si>
    <t>215</t>
  </si>
  <si>
    <t>216</t>
  </si>
  <si>
    <t>217</t>
  </si>
  <si>
    <t>241</t>
  </si>
  <si>
    <t>9</t>
  </si>
  <si>
    <t>ОАО "Заро"</t>
  </si>
  <si>
    <t>5768266</t>
  </si>
  <si>
    <t>4704008109</t>
  </si>
  <si>
    <t>28.52</t>
  </si>
  <si>
    <t>47</t>
  </si>
  <si>
    <t>34</t>
  </si>
  <si>
    <t>металлообработка</t>
  </si>
  <si>
    <t>ОАО</t>
  </si>
  <si>
    <t>частная</t>
  </si>
  <si>
    <t>188800, г.Выборг, Лениградский пр., дом 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</si>
  <si>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</si>
  <si>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</si>
  <si>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</si>
  <si>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</si>
  <si>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</si>
  <si>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</si>
  <si>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</si>
  <si>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</si>
  <si>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</si>
  <si>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</si>
  <si>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Жарков Л.В.</t>
  </si>
  <si>
    <t>Васильева Т.Н.</t>
  </si>
  <si>
    <t>31 декабря</t>
  </si>
  <si>
    <t>10.02.2010</t>
  </si>
  <si>
    <t>февраля</t>
  </si>
  <si>
    <t>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</si>
</sst>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6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8"/>
  <sheetViews>
    <sheetView view="pageBreakPreview" zoomScaleSheetLayoutView="100" workbookViewId="0" topLeftCell="A19">
      <selection activeCell="CJ24" sqref="CJ24:DC24"/>
    </sheetView>
  </sheetViews>
  <sheetFormatPr defaultColWidth="9.00390625" defaultRowHeight="12.75"/>
  <cols>
    <col min="1" max="16384" width="0.875" style="1" customWidth="1"/>
  </cols>
  <sheetData>
    <row r="1" spans="76:107" ht="41.25" customHeight="1">
      <c r="BX1" s="97" t="s">
        <v>133</v>
      </c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</row>
    <row r="2" spans="1:107" ht="15.75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</row>
    <row r="3" spans="41:67" ht="12.75">
      <c r="AO3" s="8" t="s">
        <v>31</v>
      </c>
      <c r="AP3" s="51" t="s">
        <v>172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84">
        <v>200</v>
      </c>
      <c r="BH3" s="84"/>
      <c r="BI3" s="84"/>
      <c r="BJ3" s="84"/>
      <c r="BK3" s="84"/>
      <c r="BL3" s="51" t="s">
        <v>149</v>
      </c>
      <c r="BM3" s="51"/>
      <c r="BN3" s="51"/>
      <c r="BO3" s="1" t="s">
        <v>32</v>
      </c>
    </row>
    <row r="4" spans="90:107" ht="13.5" thickBot="1">
      <c r="CL4" s="39" t="s">
        <v>33</v>
      </c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1"/>
    </row>
    <row r="5" spans="87:107" ht="12.75">
      <c r="CI5" s="8" t="s">
        <v>42</v>
      </c>
      <c r="CL5" s="92" t="s">
        <v>34</v>
      </c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4"/>
    </row>
    <row r="6" spans="87:107" ht="12.75">
      <c r="CI6" s="8" t="s">
        <v>43</v>
      </c>
      <c r="CL6" s="57"/>
      <c r="CM6" s="58"/>
      <c r="CN6" s="58"/>
      <c r="CO6" s="58"/>
      <c r="CP6" s="58"/>
      <c r="CQ6" s="59"/>
      <c r="CR6" s="95"/>
      <c r="CS6" s="58"/>
      <c r="CT6" s="58"/>
      <c r="CU6" s="58"/>
      <c r="CV6" s="58"/>
      <c r="CW6" s="59"/>
      <c r="CX6" s="95"/>
      <c r="CY6" s="58"/>
      <c r="CZ6" s="58"/>
      <c r="DA6" s="58"/>
      <c r="DB6" s="58"/>
      <c r="DC6" s="87"/>
    </row>
    <row r="7" spans="1:107" ht="12.75">
      <c r="A7" s="1" t="s">
        <v>35</v>
      </c>
      <c r="N7" s="99" t="s">
        <v>150</v>
      </c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CI7" s="8" t="s">
        <v>44</v>
      </c>
      <c r="CL7" s="57" t="s">
        <v>151</v>
      </c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87"/>
    </row>
    <row r="8" spans="1:107" ht="12.75">
      <c r="A8" s="1" t="s">
        <v>36</v>
      </c>
      <c r="CI8" s="8" t="s">
        <v>45</v>
      </c>
      <c r="CL8" s="57" t="s">
        <v>152</v>
      </c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87"/>
    </row>
    <row r="9" spans="1:107" ht="12.75">
      <c r="A9" s="1" t="s">
        <v>37</v>
      </c>
      <c r="S9" s="27" t="s">
        <v>156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CI9" s="8" t="s">
        <v>46</v>
      </c>
      <c r="CL9" s="57" t="s">
        <v>153</v>
      </c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87"/>
    </row>
    <row r="10" spans="1:107" ht="12.75">
      <c r="A10" s="1" t="s">
        <v>38</v>
      </c>
      <c r="BA10" s="37" t="s">
        <v>157</v>
      </c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CL10" s="78" t="s">
        <v>154</v>
      </c>
      <c r="CM10" s="79"/>
      <c r="CN10" s="79"/>
      <c r="CO10" s="79"/>
      <c r="CP10" s="79"/>
      <c r="CQ10" s="79"/>
      <c r="CR10" s="79"/>
      <c r="CS10" s="79"/>
      <c r="CT10" s="80"/>
      <c r="CU10" s="88" t="s">
        <v>155</v>
      </c>
      <c r="CV10" s="79"/>
      <c r="CW10" s="79"/>
      <c r="CX10" s="79"/>
      <c r="CY10" s="79"/>
      <c r="CZ10" s="79"/>
      <c r="DA10" s="79"/>
      <c r="DB10" s="79"/>
      <c r="DC10" s="89"/>
    </row>
    <row r="11" spans="1:107" ht="12.75">
      <c r="A11" s="27" t="s">
        <v>158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CI11" s="8" t="s">
        <v>47</v>
      </c>
      <c r="CL11" s="50"/>
      <c r="CM11" s="51"/>
      <c r="CN11" s="51"/>
      <c r="CO11" s="51"/>
      <c r="CP11" s="51"/>
      <c r="CQ11" s="51"/>
      <c r="CR11" s="51"/>
      <c r="CS11" s="51"/>
      <c r="CT11" s="52"/>
      <c r="CU11" s="90"/>
      <c r="CV11" s="51"/>
      <c r="CW11" s="51"/>
      <c r="CX11" s="51"/>
      <c r="CY11" s="51"/>
      <c r="CZ11" s="51"/>
      <c r="DA11" s="51"/>
      <c r="DB11" s="51"/>
      <c r="DC11" s="91"/>
    </row>
    <row r="12" spans="1:107" ht="13.5" thickBot="1">
      <c r="A12" s="1" t="s">
        <v>39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48</v>
      </c>
      <c r="CL12" s="61" t="s">
        <v>41</v>
      </c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96"/>
    </row>
    <row r="13" spans="1:107" ht="12.75">
      <c r="A13" s="1" t="s">
        <v>40</v>
      </c>
      <c r="Z13" s="27" t="s">
        <v>159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</row>
    <row r="14" ht="13.5" thickBot="1"/>
    <row r="15" spans="64:107" ht="12.75">
      <c r="BL15" s="1" t="s">
        <v>49</v>
      </c>
      <c r="CL15" s="92" t="s">
        <v>173</v>
      </c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4"/>
    </row>
    <row r="16" spans="64:107" ht="13.5" thickBot="1">
      <c r="BL16" s="1" t="s">
        <v>129</v>
      </c>
      <c r="CL16" s="61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96"/>
    </row>
    <row r="18" spans="1:107" ht="26.25" customHeight="1">
      <c r="A18" s="30" t="s">
        <v>51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/>
      <c r="BD18" s="33" t="s">
        <v>0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3" t="s">
        <v>1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 t="s">
        <v>2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</row>
    <row r="19" spans="1:107" ht="13.5" thickBot="1">
      <c r="A19" s="36">
        <v>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8"/>
      <c r="BD19" s="39">
        <v>2</v>
      </c>
      <c r="BE19" s="40"/>
      <c r="BF19" s="40"/>
      <c r="BG19" s="40"/>
      <c r="BH19" s="40"/>
      <c r="BI19" s="40"/>
      <c r="BJ19" s="40"/>
      <c r="BK19" s="40"/>
      <c r="BL19" s="40"/>
      <c r="BM19" s="40"/>
      <c r="BN19" s="41"/>
      <c r="BO19" s="39">
        <v>3</v>
      </c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1"/>
      <c r="CJ19" s="39">
        <v>4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ht="12.75">
      <c r="A20" s="42" t="s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7" t="s">
        <v>55</v>
      </c>
      <c r="BE20" s="48"/>
      <c r="BF20" s="48"/>
      <c r="BG20" s="48"/>
      <c r="BH20" s="48"/>
      <c r="BI20" s="48"/>
      <c r="BJ20" s="48"/>
      <c r="BK20" s="48"/>
      <c r="BL20" s="48"/>
      <c r="BM20" s="48"/>
      <c r="BN20" s="49"/>
      <c r="BO20" s="53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5"/>
      <c r="CJ20" s="53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29"/>
    </row>
    <row r="21" spans="1:107" ht="12.75">
      <c r="A21" s="4"/>
      <c r="B21" s="44" t="s">
        <v>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5"/>
      <c r="BD21" s="50"/>
      <c r="BE21" s="51"/>
      <c r="BF21" s="51"/>
      <c r="BG21" s="51"/>
      <c r="BH21" s="51"/>
      <c r="BI21" s="51"/>
      <c r="BJ21" s="51"/>
      <c r="BK21" s="51"/>
      <c r="BL21" s="51"/>
      <c r="BM21" s="51"/>
      <c r="BN21" s="52"/>
      <c r="BO21" s="56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56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6"/>
    </row>
    <row r="22" spans="1:107" ht="12.75">
      <c r="A22" s="2"/>
      <c r="B22" s="45" t="s">
        <v>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3"/>
      <c r="BD22" s="57" t="s">
        <v>56</v>
      </c>
      <c r="BE22" s="58"/>
      <c r="BF22" s="58"/>
      <c r="BG22" s="58"/>
      <c r="BH22" s="58"/>
      <c r="BI22" s="58"/>
      <c r="BJ22" s="58"/>
      <c r="BK22" s="58"/>
      <c r="BL22" s="58"/>
      <c r="BM22" s="58"/>
      <c r="BN22" s="59"/>
      <c r="BO22" s="36">
        <v>22876</v>
      </c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6">
        <v>19169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60"/>
    </row>
    <row r="23" spans="1:107" ht="12.75">
      <c r="A23" s="2"/>
      <c r="B23" s="45" t="s">
        <v>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3"/>
      <c r="BD23" s="57" t="s">
        <v>57</v>
      </c>
      <c r="BE23" s="58"/>
      <c r="BF23" s="58"/>
      <c r="BG23" s="58"/>
      <c r="BH23" s="58"/>
      <c r="BI23" s="58"/>
      <c r="BJ23" s="58"/>
      <c r="BK23" s="58"/>
      <c r="BL23" s="58"/>
      <c r="BM23" s="58"/>
      <c r="BN23" s="59"/>
      <c r="BO23" s="36">
        <v>1118</v>
      </c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8"/>
      <c r="CJ23" s="36">
        <v>1118</v>
      </c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60"/>
    </row>
    <row r="24" spans="1:107" ht="12.75">
      <c r="A24" s="2"/>
      <c r="B24" s="45" t="s">
        <v>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3"/>
      <c r="BD24" s="57" t="s">
        <v>58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59"/>
      <c r="BO24" s="36">
        <v>962</v>
      </c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8"/>
      <c r="CJ24" s="36">
        <v>921</v>
      </c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60"/>
    </row>
    <row r="25" spans="1:107" ht="12.75">
      <c r="A25" s="2"/>
      <c r="B25" s="45" t="s">
        <v>8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3"/>
      <c r="BD25" s="57" t="s">
        <v>59</v>
      </c>
      <c r="BE25" s="58"/>
      <c r="BF25" s="58"/>
      <c r="BG25" s="58"/>
      <c r="BH25" s="58"/>
      <c r="BI25" s="58"/>
      <c r="BJ25" s="58"/>
      <c r="BK25" s="58"/>
      <c r="BL25" s="58"/>
      <c r="BM25" s="58"/>
      <c r="BN25" s="59"/>
      <c r="BO25" s="36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8"/>
      <c r="CJ25" s="36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60"/>
    </row>
    <row r="26" spans="1:107" ht="12.75">
      <c r="A26" s="2"/>
      <c r="B26" s="45" t="s">
        <v>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3"/>
      <c r="BD26" s="57" t="s">
        <v>60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9"/>
      <c r="BO26" s="36">
        <v>3522</v>
      </c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8"/>
      <c r="CJ26" s="36">
        <v>4040</v>
      </c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60"/>
    </row>
    <row r="27" spans="1:107" ht="14.25" customHeight="1" thickBot="1">
      <c r="A27" s="6"/>
      <c r="B27" s="46" t="s">
        <v>10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7"/>
      <c r="BD27" s="61" t="s">
        <v>61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3"/>
      <c r="BO27" s="64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6"/>
      <c r="CJ27" s="64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7"/>
    </row>
    <row r="28" spans="1:107" ht="13.5" thickBot="1">
      <c r="A28" s="20"/>
      <c r="B28" s="10"/>
      <c r="C28" s="10"/>
      <c r="D28" s="10"/>
      <c r="E28" s="10"/>
      <c r="F28" s="68" t="s">
        <v>11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11"/>
      <c r="BD28" s="69" t="s">
        <v>62</v>
      </c>
      <c r="BE28" s="70"/>
      <c r="BF28" s="70"/>
      <c r="BG28" s="70"/>
      <c r="BH28" s="70"/>
      <c r="BI28" s="70"/>
      <c r="BJ28" s="70"/>
      <c r="BK28" s="70"/>
      <c r="BL28" s="70"/>
      <c r="BM28" s="70"/>
      <c r="BN28" s="71"/>
      <c r="BO28" s="72">
        <f>SUM(BO20:CH27)</f>
        <v>28478</v>
      </c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4"/>
      <c r="CJ28" s="72">
        <f>SUM(CJ20:DC27)</f>
        <v>25248</v>
      </c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5"/>
    </row>
    <row r="29" spans="1:107" ht="12.75">
      <c r="A29" s="42" t="s">
        <v>12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76"/>
      <c r="BD29" s="47" t="s">
        <v>63</v>
      </c>
      <c r="BE29" s="48"/>
      <c r="BF29" s="48"/>
      <c r="BG29" s="48"/>
      <c r="BH29" s="48"/>
      <c r="BI29" s="48"/>
      <c r="BJ29" s="48"/>
      <c r="BK29" s="48"/>
      <c r="BL29" s="48"/>
      <c r="BM29" s="48"/>
      <c r="BN29" s="49"/>
      <c r="BO29" s="53">
        <f>SUM(BO31:CI38)</f>
        <v>5064</v>
      </c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5"/>
      <c r="CJ29" s="53">
        <f>SUM(CJ31:DC38)</f>
        <v>2092</v>
      </c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29"/>
    </row>
    <row r="30" spans="1:107" ht="12.75">
      <c r="A30" s="4"/>
      <c r="B30" s="44" t="s">
        <v>131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12"/>
      <c r="BD30" s="50"/>
      <c r="BE30" s="51"/>
      <c r="BF30" s="51"/>
      <c r="BG30" s="51"/>
      <c r="BH30" s="51"/>
      <c r="BI30" s="51"/>
      <c r="BJ30" s="51"/>
      <c r="BK30" s="51"/>
      <c r="BL30" s="51"/>
      <c r="BM30" s="51"/>
      <c r="BN30" s="52"/>
      <c r="BO30" s="56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56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6"/>
    </row>
    <row r="31" spans="1:107" ht="12.75">
      <c r="A31" s="6"/>
      <c r="B31" s="7"/>
      <c r="C31" s="7"/>
      <c r="D31" s="7"/>
      <c r="E31" s="7"/>
      <c r="F31" s="77" t="s">
        <v>13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13"/>
      <c r="BD31" s="78" t="s">
        <v>141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80"/>
      <c r="BO31" s="39">
        <v>3094</v>
      </c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1"/>
      <c r="CJ31" s="39">
        <v>1648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81"/>
    </row>
    <row r="32" spans="1:107" ht="12.75">
      <c r="A32" s="4"/>
      <c r="B32" s="5"/>
      <c r="C32" s="5"/>
      <c r="D32" s="44" t="s">
        <v>14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12"/>
      <c r="BD32" s="50"/>
      <c r="BE32" s="51"/>
      <c r="BF32" s="51"/>
      <c r="BG32" s="51"/>
      <c r="BH32" s="51"/>
      <c r="BI32" s="51"/>
      <c r="BJ32" s="51"/>
      <c r="BK32" s="51"/>
      <c r="BL32" s="51"/>
      <c r="BM32" s="51"/>
      <c r="BN32" s="52"/>
      <c r="BO32" s="56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8"/>
      <c r="CJ32" s="56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6"/>
    </row>
    <row r="33" spans="1:107" ht="12.75">
      <c r="A33" s="2"/>
      <c r="B33" s="3"/>
      <c r="C33" s="3"/>
      <c r="D33" s="44" t="s">
        <v>15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14"/>
      <c r="BD33" s="57" t="s">
        <v>142</v>
      </c>
      <c r="BE33" s="58"/>
      <c r="BF33" s="58"/>
      <c r="BG33" s="58"/>
      <c r="BH33" s="58"/>
      <c r="BI33" s="58"/>
      <c r="BJ33" s="58"/>
      <c r="BK33" s="58"/>
      <c r="BL33" s="58"/>
      <c r="BM33" s="58"/>
      <c r="BN33" s="59"/>
      <c r="BO33" s="36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8"/>
      <c r="CJ33" s="36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60"/>
    </row>
    <row r="34" spans="1:107" ht="12.75">
      <c r="A34" s="2"/>
      <c r="B34" s="3"/>
      <c r="C34" s="3"/>
      <c r="D34" s="44" t="s">
        <v>16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14"/>
      <c r="BD34" s="57" t="s">
        <v>143</v>
      </c>
      <c r="BE34" s="58"/>
      <c r="BF34" s="58"/>
      <c r="BG34" s="58"/>
      <c r="BH34" s="58"/>
      <c r="BI34" s="58"/>
      <c r="BJ34" s="58"/>
      <c r="BK34" s="58"/>
      <c r="BL34" s="58"/>
      <c r="BM34" s="58"/>
      <c r="BN34" s="59"/>
      <c r="BO34" s="36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8"/>
      <c r="CJ34" s="36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60"/>
    </row>
    <row r="35" spans="1:107" ht="12.75">
      <c r="A35" s="2"/>
      <c r="B35" s="3"/>
      <c r="C35" s="3"/>
      <c r="D35" s="44" t="s">
        <v>17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14"/>
      <c r="BD35" s="57" t="s">
        <v>144</v>
      </c>
      <c r="BE35" s="58"/>
      <c r="BF35" s="58"/>
      <c r="BG35" s="58"/>
      <c r="BH35" s="58"/>
      <c r="BI35" s="58"/>
      <c r="BJ35" s="58"/>
      <c r="BK35" s="58"/>
      <c r="BL35" s="58"/>
      <c r="BM35" s="58"/>
      <c r="BN35" s="59"/>
      <c r="BO35" s="36">
        <v>1959</v>
      </c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8"/>
      <c r="CJ35" s="36">
        <v>391</v>
      </c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60"/>
    </row>
    <row r="36" spans="1:107" ht="12.75">
      <c r="A36" s="2"/>
      <c r="B36" s="3"/>
      <c r="C36" s="3"/>
      <c r="D36" s="44" t="s">
        <v>18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14"/>
      <c r="BD36" s="57" t="s">
        <v>145</v>
      </c>
      <c r="BE36" s="58"/>
      <c r="BF36" s="58"/>
      <c r="BG36" s="58"/>
      <c r="BH36" s="58"/>
      <c r="BI36" s="58"/>
      <c r="BJ36" s="58"/>
      <c r="BK36" s="58"/>
      <c r="BL36" s="58"/>
      <c r="BM36" s="58"/>
      <c r="BN36" s="59"/>
      <c r="BO36" s="36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8"/>
      <c r="CJ36" s="36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60"/>
    </row>
    <row r="37" spans="1:107" ht="12.75">
      <c r="A37" s="2"/>
      <c r="B37" s="3"/>
      <c r="C37" s="3"/>
      <c r="D37" s="44" t="s">
        <v>19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14"/>
      <c r="BD37" s="57" t="s">
        <v>146</v>
      </c>
      <c r="BE37" s="58"/>
      <c r="BF37" s="58"/>
      <c r="BG37" s="58"/>
      <c r="BH37" s="58"/>
      <c r="BI37" s="58"/>
      <c r="BJ37" s="58"/>
      <c r="BK37" s="58"/>
      <c r="BL37" s="58"/>
      <c r="BM37" s="58"/>
      <c r="BN37" s="59"/>
      <c r="BO37" s="36">
        <v>11</v>
      </c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8"/>
      <c r="CJ37" s="36">
        <v>53</v>
      </c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60"/>
    </row>
    <row r="38" spans="1:107" ht="12.75">
      <c r="A38" s="2"/>
      <c r="B38" s="3"/>
      <c r="C38" s="3"/>
      <c r="D38" s="44" t="s">
        <v>20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14"/>
      <c r="BD38" s="57" t="s">
        <v>147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9"/>
      <c r="BO38" s="36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8"/>
      <c r="CJ38" s="36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60"/>
    </row>
    <row r="39" spans="1:107" ht="25.5" customHeight="1">
      <c r="A39" s="2"/>
      <c r="B39" s="45" t="s">
        <v>21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14"/>
      <c r="BD39" s="57" t="s">
        <v>64</v>
      </c>
      <c r="BE39" s="58"/>
      <c r="BF39" s="58"/>
      <c r="BG39" s="58"/>
      <c r="BH39" s="58"/>
      <c r="BI39" s="58"/>
      <c r="BJ39" s="58"/>
      <c r="BK39" s="58"/>
      <c r="BL39" s="58"/>
      <c r="BM39" s="58"/>
      <c r="BN39" s="59"/>
      <c r="BO39" s="36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8"/>
      <c r="CJ39" s="36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60"/>
    </row>
    <row r="40" spans="1:107" ht="38.25" customHeight="1">
      <c r="A40" s="2"/>
      <c r="B40" s="45" t="s">
        <v>22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14"/>
      <c r="BD40" s="57" t="s">
        <v>65</v>
      </c>
      <c r="BE40" s="58"/>
      <c r="BF40" s="58"/>
      <c r="BG40" s="58"/>
      <c r="BH40" s="58"/>
      <c r="BI40" s="58"/>
      <c r="BJ40" s="58"/>
      <c r="BK40" s="58"/>
      <c r="BL40" s="58"/>
      <c r="BM40" s="58"/>
      <c r="BN40" s="59"/>
      <c r="BO40" s="36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8"/>
      <c r="CJ40" s="36">
        <v>4517</v>
      </c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60"/>
    </row>
    <row r="41" spans="1:107" ht="12.75">
      <c r="A41" s="2"/>
      <c r="B41" s="3"/>
      <c r="C41" s="3"/>
      <c r="D41" s="82" t="s">
        <v>23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14"/>
      <c r="BD41" s="57"/>
      <c r="BE41" s="58"/>
      <c r="BF41" s="58"/>
      <c r="BG41" s="58"/>
      <c r="BH41" s="58"/>
      <c r="BI41" s="58"/>
      <c r="BJ41" s="58"/>
      <c r="BK41" s="58"/>
      <c r="BL41" s="58"/>
      <c r="BM41" s="58"/>
      <c r="BN41" s="59"/>
      <c r="BO41" s="36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8"/>
      <c r="CJ41" s="36">
        <v>4517</v>
      </c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60"/>
    </row>
    <row r="42" spans="1:107" ht="25.5" customHeight="1">
      <c r="A42" s="2"/>
      <c r="B42" s="45" t="s">
        <v>24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14"/>
      <c r="BD42" s="57" t="s">
        <v>66</v>
      </c>
      <c r="BE42" s="58"/>
      <c r="BF42" s="58"/>
      <c r="BG42" s="58"/>
      <c r="BH42" s="58"/>
      <c r="BI42" s="58"/>
      <c r="BJ42" s="58"/>
      <c r="BK42" s="58"/>
      <c r="BL42" s="58"/>
      <c r="BM42" s="58"/>
      <c r="BN42" s="59"/>
      <c r="BO42" s="36">
        <v>5548</v>
      </c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8"/>
      <c r="CJ42" s="36">
        <v>4146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60"/>
    </row>
    <row r="43" spans="1:107" ht="12.75">
      <c r="A43" s="2"/>
      <c r="B43" s="3"/>
      <c r="C43" s="3"/>
      <c r="D43" s="82" t="s">
        <v>23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14"/>
      <c r="BD43" s="57" t="s">
        <v>148</v>
      </c>
      <c r="BE43" s="58"/>
      <c r="BF43" s="58"/>
      <c r="BG43" s="58"/>
      <c r="BH43" s="58"/>
      <c r="BI43" s="58"/>
      <c r="BJ43" s="58"/>
      <c r="BK43" s="58"/>
      <c r="BL43" s="58"/>
      <c r="BM43" s="58"/>
      <c r="BN43" s="59"/>
      <c r="BO43" s="36">
        <v>585</v>
      </c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8"/>
      <c r="CJ43" s="36">
        <v>3537</v>
      </c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60"/>
    </row>
    <row r="44" spans="1:107" ht="12.75">
      <c r="A44" s="2"/>
      <c r="B44" s="45" t="s">
        <v>25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14"/>
      <c r="BD44" s="57" t="s">
        <v>67</v>
      </c>
      <c r="BE44" s="58"/>
      <c r="BF44" s="58"/>
      <c r="BG44" s="58"/>
      <c r="BH44" s="58"/>
      <c r="BI44" s="58"/>
      <c r="BJ44" s="58"/>
      <c r="BK44" s="58"/>
      <c r="BL44" s="58"/>
      <c r="BM44" s="58"/>
      <c r="BN44" s="59"/>
      <c r="BO44" s="36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8"/>
      <c r="CJ44" s="36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60"/>
    </row>
    <row r="45" spans="1:107" ht="12.75">
      <c r="A45" s="2"/>
      <c r="B45" s="45" t="s">
        <v>26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14"/>
      <c r="BD45" s="57" t="s">
        <v>68</v>
      </c>
      <c r="BE45" s="58"/>
      <c r="BF45" s="58"/>
      <c r="BG45" s="58"/>
      <c r="BH45" s="58"/>
      <c r="BI45" s="58"/>
      <c r="BJ45" s="58"/>
      <c r="BK45" s="58"/>
      <c r="BL45" s="58"/>
      <c r="BM45" s="58"/>
      <c r="BN45" s="59"/>
      <c r="BO45" s="36">
        <v>519</v>
      </c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8"/>
      <c r="CJ45" s="36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60"/>
    </row>
    <row r="46" spans="1:107" ht="14.25" customHeight="1" thickBot="1">
      <c r="A46" s="18"/>
      <c r="B46" s="46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15"/>
      <c r="BD46" s="61" t="s">
        <v>69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3"/>
      <c r="BO46" s="64">
        <v>1978</v>
      </c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6"/>
      <c r="CJ46" s="64">
        <v>203</v>
      </c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7"/>
    </row>
    <row r="47" spans="1:107" ht="13.5" thickBot="1">
      <c r="A47" s="4"/>
      <c r="B47" s="5"/>
      <c r="C47" s="5"/>
      <c r="D47" s="5"/>
      <c r="E47" s="5"/>
      <c r="F47" s="44" t="s">
        <v>28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5"/>
      <c r="BD47" s="69" t="s">
        <v>70</v>
      </c>
      <c r="BE47" s="70"/>
      <c r="BF47" s="70"/>
      <c r="BG47" s="70"/>
      <c r="BH47" s="70"/>
      <c r="BI47" s="70"/>
      <c r="BJ47" s="70"/>
      <c r="BK47" s="70"/>
      <c r="BL47" s="70"/>
      <c r="BM47" s="70"/>
      <c r="BN47" s="71"/>
      <c r="BO47" s="72">
        <f>BO29+BO42+BO45+BO46</f>
        <v>13109</v>
      </c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4"/>
      <c r="CJ47" s="72">
        <f>CJ29+CJ40+CJ42+CJ46</f>
        <v>10958</v>
      </c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5"/>
    </row>
    <row r="48" spans="1:107" ht="13.5" thickBot="1">
      <c r="A48" s="85" t="s">
        <v>29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69" t="s">
        <v>71</v>
      </c>
      <c r="BE48" s="70"/>
      <c r="BF48" s="70"/>
      <c r="BG48" s="70"/>
      <c r="BH48" s="70"/>
      <c r="BI48" s="70"/>
      <c r="BJ48" s="70"/>
      <c r="BK48" s="70"/>
      <c r="BL48" s="70"/>
      <c r="BM48" s="70"/>
      <c r="BN48" s="71"/>
      <c r="BO48" s="72">
        <f>BO28+BO47</f>
        <v>41587</v>
      </c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4"/>
      <c r="CJ48" s="72">
        <f>CJ28+CJ47</f>
        <v>36206</v>
      </c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5"/>
    </row>
  </sheetData>
  <mergeCells count="138">
    <mergeCell ref="Z13:DC13"/>
    <mergeCell ref="CL15:DC15"/>
    <mergeCell ref="CL16:DC16"/>
    <mergeCell ref="BX1:DC1"/>
    <mergeCell ref="CL12:DC12"/>
    <mergeCell ref="N7:BU7"/>
    <mergeCell ref="S9:BU9"/>
    <mergeCell ref="BA10:BU10"/>
    <mergeCell ref="A11:BM11"/>
    <mergeCell ref="CL8:DC8"/>
    <mergeCell ref="CL9:DC9"/>
    <mergeCell ref="CL10:CT11"/>
    <mergeCell ref="CU10:DC11"/>
    <mergeCell ref="CL4:DC4"/>
    <mergeCell ref="CL5:DC5"/>
    <mergeCell ref="CL6:CQ6"/>
    <mergeCell ref="CR6:CW6"/>
    <mergeCell ref="CX6:DC6"/>
    <mergeCell ref="CL7:DC7"/>
    <mergeCell ref="A48:BC48"/>
    <mergeCell ref="BD48:BN48"/>
    <mergeCell ref="BO48:CI48"/>
    <mergeCell ref="CJ48:DC48"/>
    <mergeCell ref="A2:DC2"/>
    <mergeCell ref="AP3:BF3"/>
    <mergeCell ref="BG3:BK3"/>
    <mergeCell ref="BL3:BN3"/>
    <mergeCell ref="F47:BB47"/>
    <mergeCell ref="BD47:BN47"/>
    <mergeCell ref="BO47:CI47"/>
    <mergeCell ref="CJ47:DC47"/>
    <mergeCell ref="B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BD43:BN43"/>
    <mergeCell ref="BO43:CI43"/>
    <mergeCell ref="CJ43:DC43"/>
    <mergeCell ref="D43:BB43"/>
    <mergeCell ref="B42:BB42"/>
    <mergeCell ref="BD42:BN42"/>
    <mergeCell ref="BO42:CI42"/>
    <mergeCell ref="CJ42:DC42"/>
    <mergeCell ref="BD41:BN41"/>
    <mergeCell ref="BO41:CI41"/>
    <mergeCell ref="CJ41:DC41"/>
    <mergeCell ref="D41:BB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BD33:BN33"/>
    <mergeCell ref="BO33:CI33"/>
    <mergeCell ref="CJ33:DC33"/>
    <mergeCell ref="D33:BB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BD27:BN27"/>
    <mergeCell ref="BO27:CI27"/>
    <mergeCell ref="CJ27:DC27"/>
    <mergeCell ref="F28:BB28"/>
    <mergeCell ref="BD28:BN28"/>
    <mergeCell ref="BO28:CI28"/>
    <mergeCell ref="CJ28:DC28"/>
    <mergeCell ref="BD25:BN25"/>
    <mergeCell ref="BO25:CI25"/>
    <mergeCell ref="CJ25:DC25"/>
    <mergeCell ref="BD26:BN26"/>
    <mergeCell ref="BO26:CI26"/>
    <mergeCell ref="CJ26:DC26"/>
    <mergeCell ref="BD23:BN23"/>
    <mergeCell ref="BO23:CI23"/>
    <mergeCell ref="CJ23:DC23"/>
    <mergeCell ref="BD24:BN24"/>
    <mergeCell ref="BO24:CI24"/>
    <mergeCell ref="CJ24:DC24"/>
    <mergeCell ref="BD20:BN21"/>
    <mergeCell ref="BO20:CI21"/>
    <mergeCell ref="CJ20:DC21"/>
    <mergeCell ref="BD22:BN22"/>
    <mergeCell ref="BO22:CI22"/>
    <mergeCell ref="CJ22:DC22"/>
    <mergeCell ref="B24:BB24"/>
    <mergeCell ref="B25:BB25"/>
    <mergeCell ref="B26:BB26"/>
    <mergeCell ref="B27:BB27"/>
    <mergeCell ref="A20:BC20"/>
    <mergeCell ref="B21:BB21"/>
    <mergeCell ref="B22:BB22"/>
    <mergeCell ref="B23:BB23"/>
    <mergeCell ref="A19:BC19"/>
    <mergeCell ref="BD19:BN19"/>
    <mergeCell ref="BO19:CI19"/>
    <mergeCell ref="CJ19:DC19"/>
    <mergeCell ref="A18:BC18"/>
    <mergeCell ref="BD18:BN18"/>
    <mergeCell ref="BO18:CI18"/>
    <mergeCell ref="CJ18:DC18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50"/>
  <sheetViews>
    <sheetView tabSelected="1" view="pageBreakPreview" zoomScaleSheetLayoutView="100" workbookViewId="0" topLeftCell="A25">
      <selection activeCell="B40" sqref="B40:BB40"/>
    </sheetView>
  </sheetViews>
  <sheetFormatPr defaultColWidth="9.00390625" defaultRowHeight="12.75"/>
  <cols>
    <col min="1" max="16384" width="0.875" style="1" customWidth="1"/>
  </cols>
  <sheetData>
    <row r="1" ht="12.75">
      <c r="DC1" s="8" t="s">
        <v>130</v>
      </c>
    </row>
    <row r="2" spans="1:107" ht="26.25" customHeight="1">
      <c r="A2" s="30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2"/>
      <c r="BD2" s="33" t="s">
        <v>0</v>
      </c>
      <c r="BE2" s="34"/>
      <c r="BF2" s="34"/>
      <c r="BG2" s="34"/>
      <c r="BH2" s="34"/>
      <c r="BI2" s="34"/>
      <c r="BJ2" s="34"/>
      <c r="BK2" s="34"/>
      <c r="BL2" s="34"/>
      <c r="BM2" s="34"/>
      <c r="BN2" s="35"/>
      <c r="BO2" s="33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5"/>
      <c r="CJ2" s="33" t="s">
        <v>2</v>
      </c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5"/>
    </row>
    <row r="3" spans="1:107" ht="13.5" thickBot="1">
      <c r="A3" s="36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8"/>
      <c r="BD3" s="39">
        <v>2</v>
      </c>
      <c r="BE3" s="40"/>
      <c r="BF3" s="40"/>
      <c r="BG3" s="40"/>
      <c r="BH3" s="40"/>
      <c r="BI3" s="40"/>
      <c r="BJ3" s="40"/>
      <c r="BK3" s="40"/>
      <c r="BL3" s="40"/>
      <c r="BM3" s="40"/>
      <c r="BN3" s="41"/>
      <c r="BO3" s="39">
        <v>3</v>
      </c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1"/>
      <c r="CJ3" s="39">
        <v>4</v>
      </c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1"/>
    </row>
    <row r="4" spans="1:107" ht="12.75">
      <c r="A4" s="42" t="s">
        <v>52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7" t="s">
        <v>107</v>
      </c>
      <c r="BE4" s="48"/>
      <c r="BF4" s="48"/>
      <c r="BG4" s="48"/>
      <c r="BH4" s="48"/>
      <c r="BI4" s="48"/>
      <c r="BJ4" s="48"/>
      <c r="BK4" s="48"/>
      <c r="BL4" s="48"/>
      <c r="BM4" s="48"/>
      <c r="BN4" s="49"/>
      <c r="BO4" s="53">
        <v>7</v>
      </c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5"/>
      <c r="CJ4" s="53">
        <v>7</v>
      </c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29"/>
    </row>
    <row r="5" spans="1:107" ht="12.75">
      <c r="A5" s="4"/>
      <c r="B5" s="44" t="s">
        <v>53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5"/>
      <c r="BD5" s="50"/>
      <c r="BE5" s="51"/>
      <c r="BF5" s="51"/>
      <c r="BG5" s="51"/>
      <c r="BH5" s="51"/>
      <c r="BI5" s="51"/>
      <c r="BJ5" s="51"/>
      <c r="BK5" s="51"/>
      <c r="BL5" s="51"/>
      <c r="BM5" s="51"/>
      <c r="BN5" s="52"/>
      <c r="BO5" s="56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8"/>
      <c r="CJ5" s="56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6"/>
    </row>
    <row r="6" spans="1:107" ht="12.75">
      <c r="A6" s="2"/>
      <c r="B6" s="45" t="s">
        <v>54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3"/>
      <c r="BD6" s="57"/>
      <c r="BE6" s="58"/>
      <c r="BF6" s="58"/>
      <c r="BG6" s="58"/>
      <c r="BH6" s="58"/>
      <c r="BI6" s="58"/>
      <c r="BJ6" s="58"/>
      <c r="BK6" s="58"/>
      <c r="BL6" s="58"/>
      <c r="BM6" s="58"/>
      <c r="BN6" s="59"/>
      <c r="BO6" s="109" t="s">
        <v>72</v>
      </c>
      <c r="BP6" s="110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111" t="s">
        <v>73</v>
      </c>
      <c r="CI6" s="112"/>
      <c r="CJ6" s="109" t="s">
        <v>72</v>
      </c>
      <c r="CK6" s="110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111" t="s">
        <v>73</v>
      </c>
      <c r="DC6" s="113"/>
    </row>
    <row r="7" spans="1:107" ht="12.75">
      <c r="A7" s="2"/>
      <c r="B7" s="45" t="s">
        <v>74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3"/>
      <c r="BD7" s="57" t="s">
        <v>108</v>
      </c>
      <c r="BE7" s="58"/>
      <c r="BF7" s="58"/>
      <c r="BG7" s="58"/>
      <c r="BH7" s="58"/>
      <c r="BI7" s="58"/>
      <c r="BJ7" s="58"/>
      <c r="BK7" s="58"/>
      <c r="BL7" s="58"/>
      <c r="BM7" s="58"/>
      <c r="BN7" s="59"/>
      <c r="BO7" s="36">
        <v>6165</v>
      </c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8"/>
      <c r="CJ7" s="36">
        <v>6106</v>
      </c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60"/>
    </row>
    <row r="8" spans="1:107" ht="12.75">
      <c r="A8" s="2"/>
      <c r="B8" s="45" t="s">
        <v>75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3"/>
      <c r="BD8" s="57" t="s">
        <v>109</v>
      </c>
      <c r="BE8" s="58"/>
      <c r="BF8" s="58"/>
      <c r="BG8" s="58"/>
      <c r="BH8" s="58"/>
      <c r="BI8" s="58"/>
      <c r="BJ8" s="58"/>
      <c r="BK8" s="58"/>
      <c r="BL8" s="58"/>
      <c r="BM8" s="58"/>
      <c r="BN8" s="59"/>
      <c r="BO8" s="36">
        <v>88</v>
      </c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8"/>
      <c r="CJ8" s="36">
        <v>88</v>
      </c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60"/>
    </row>
    <row r="9" spans="1:107" ht="12.75">
      <c r="A9" s="6"/>
      <c r="B9" s="7"/>
      <c r="C9" s="7"/>
      <c r="D9" s="7"/>
      <c r="E9" s="7"/>
      <c r="F9" s="77" t="s">
        <v>13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"/>
      <c r="BD9" s="78" t="s">
        <v>139</v>
      </c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39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1"/>
      <c r="CJ9" s="39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81"/>
    </row>
    <row r="10" spans="1:107" ht="25.5" customHeight="1">
      <c r="A10" s="4"/>
      <c r="B10" s="5"/>
      <c r="C10" s="5"/>
      <c r="D10" s="103" t="s">
        <v>76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5"/>
      <c r="BD10" s="50"/>
      <c r="BE10" s="51"/>
      <c r="BF10" s="51"/>
      <c r="BG10" s="51"/>
      <c r="BH10" s="51"/>
      <c r="BI10" s="51"/>
      <c r="BJ10" s="51"/>
      <c r="BK10" s="51"/>
      <c r="BL10" s="51"/>
      <c r="BM10" s="51"/>
      <c r="BN10" s="52"/>
      <c r="BO10" s="56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8"/>
      <c r="CJ10" s="56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6"/>
    </row>
    <row r="11" spans="1:107" ht="25.5" customHeight="1">
      <c r="A11" s="4"/>
      <c r="B11" s="5"/>
      <c r="C11" s="5"/>
      <c r="D11" s="103" t="s">
        <v>77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5"/>
      <c r="BD11" s="50" t="s">
        <v>140</v>
      </c>
      <c r="BE11" s="51"/>
      <c r="BF11" s="51"/>
      <c r="BG11" s="51"/>
      <c r="BH11" s="51"/>
      <c r="BI11" s="51"/>
      <c r="BJ11" s="51"/>
      <c r="BK11" s="51"/>
      <c r="BL11" s="51"/>
      <c r="BM11" s="51"/>
      <c r="BN11" s="52"/>
      <c r="BO11" s="56">
        <v>88</v>
      </c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56">
        <v>88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6"/>
    </row>
    <row r="12" spans="1:107" ht="14.25" customHeight="1" thickBot="1">
      <c r="A12" s="18"/>
      <c r="B12" s="46" t="s">
        <v>78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19"/>
      <c r="BD12" s="61" t="s">
        <v>110</v>
      </c>
      <c r="BE12" s="62"/>
      <c r="BF12" s="62"/>
      <c r="BG12" s="62"/>
      <c r="BH12" s="62"/>
      <c r="BI12" s="62"/>
      <c r="BJ12" s="62"/>
      <c r="BK12" s="62"/>
      <c r="BL12" s="62"/>
      <c r="BM12" s="62"/>
      <c r="BN12" s="63"/>
      <c r="BO12" s="64">
        <v>-2590</v>
      </c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4">
        <v>-6082</v>
      </c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7"/>
    </row>
    <row r="13" spans="1:107" ht="13.5" thickBot="1">
      <c r="A13" s="20"/>
      <c r="B13" s="10"/>
      <c r="C13" s="10"/>
      <c r="D13" s="10"/>
      <c r="E13" s="10"/>
      <c r="F13" s="68" t="s">
        <v>79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11"/>
      <c r="BD13" s="69" t="s">
        <v>111</v>
      </c>
      <c r="BE13" s="70"/>
      <c r="BF13" s="70"/>
      <c r="BG13" s="70"/>
      <c r="BH13" s="70"/>
      <c r="BI13" s="70"/>
      <c r="BJ13" s="70"/>
      <c r="BK13" s="70"/>
      <c r="BL13" s="70"/>
      <c r="BM13" s="70"/>
      <c r="BN13" s="71"/>
      <c r="BO13" s="72">
        <f>BO4+BO7+BO8+BO12</f>
        <v>3670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4"/>
      <c r="CJ13" s="72">
        <f>CJ4+CJ7+CJ8+CJ12</f>
        <v>119</v>
      </c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5"/>
    </row>
    <row r="14" spans="1:107" ht="12.75">
      <c r="A14" s="42" t="s">
        <v>80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76"/>
      <c r="BD14" s="47" t="s">
        <v>112</v>
      </c>
      <c r="BE14" s="48"/>
      <c r="BF14" s="48"/>
      <c r="BG14" s="48"/>
      <c r="BH14" s="48"/>
      <c r="BI14" s="48"/>
      <c r="BJ14" s="48"/>
      <c r="BK14" s="48"/>
      <c r="BL14" s="48"/>
      <c r="BM14" s="48"/>
      <c r="BN14" s="49"/>
      <c r="BO14" s="53">
        <v>15000</v>
      </c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5"/>
      <c r="CJ14" s="53">
        <v>31486</v>
      </c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29"/>
    </row>
    <row r="15" spans="1:107" ht="12.75">
      <c r="A15" s="4"/>
      <c r="B15" s="44" t="s">
        <v>81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12"/>
      <c r="BD15" s="50"/>
      <c r="BE15" s="51"/>
      <c r="BF15" s="51"/>
      <c r="BG15" s="51"/>
      <c r="BH15" s="51"/>
      <c r="BI15" s="51"/>
      <c r="BJ15" s="51"/>
      <c r="BK15" s="51"/>
      <c r="BL15" s="51"/>
      <c r="BM15" s="51"/>
      <c r="BN15" s="52"/>
      <c r="BO15" s="56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8"/>
      <c r="CJ15" s="56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6"/>
    </row>
    <row r="16" spans="1:107" ht="12.75">
      <c r="A16" s="2"/>
      <c r="B16" s="45" t="s">
        <v>82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14"/>
      <c r="BD16" s="57" t="s">
        <v>113</v>
      </c>
      <c r="BE16" s="58"/>
      <c r="BF16" s="58"/>
      <c r="BG16" s="58"/>
      <c r="BH16" s="58"/>
      <c r="BI16" s="58"/>
      <c r="BJ16" s="58"/>
      <c r="BK16" s="58"/>
      <c r="BL16" s="58"/>
      <c r="BM16" s="58"/>
      <c r="BN16" s="59"/>
      <c r="BO16" s="36">
        <v>384</v>
      </c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6">
        <v>73</v>
      </c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60"/>
    </row>
    <row r="17" spans="1:107" ht="14.25" customHeight="1" thickBot="1">
      <c r="A17" s="2"/>
      <c r="B17" s="108" t="s">
        <v>83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4"/>
      <c r="BD17" s="61" t="s">
        <v>114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3"/>
      <c r="BO17" s="64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6"/>
      <c r="CJ17" s="64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7"/>
    </row>
    <row r="18" spans="1:107" ht="14.25" customHeight="1" thickBot="1">
      <c r="A18" s="24"/>
      <c r="B18" s="16"/>
      <c r="C18" s="16"/>
      <c r="D18" s="16"/>
      <c r="E18" s="16"/>
      <c r="F18" s="107" t="s">
        <v>84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7"/>
      <c r="BD18" s="69" t="s">
        <v>115</v>
      </c>
      <c r="BE18" s="70"/>
      <c r="BF18" s="70"/>
      <c r="BG18" s="70"/>
      <c r="BH18" s="70"/>
      <c r="BI18" s="70"/>
      <c r="BJ18" s="70"/>
      <c r="BK18" s="70"/>
      <c r="BL18" s="70"/>
      <c r="BM18" s="70"/>
      <c r="BN18" s="71"/>
      <c r="BO18" s="72">
        <f>SUM(BO14:CH17)</f>
        <v>15384</v>
      </c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4"/>
      <c r="CJ18" s="72">
        <f>SUM(CJ14:DC17)</f>
        <v>31559</v>
      </c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5"/>
    </row>
    <row r="19" spans="1:107" ht="12.75">
      <c r="A19" s="104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6"/>
      <c r="BD19" s="47" t="s">
        <v>116</v>
      </c>
      <c r="BE19" s="48"/>
      <c r="BF19" s="48"/>
      <c r="BG19" s="48"/>
      <c r="BH19" s="48"/>
      <c r="BI19" s="48"/>
      <c r="BJ19" s="48"/>
      <c r="BK19" s="48"/>
      <c r="BL19" s="48"/>
      <c r="BM19" s="48"/>
      <c r="BN19" s="49"/>
      <c r="BO19" s="53">
        <v>18700</v>
      </c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5"/>
      <c r="CJ19" s="53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29"/>
    </row>
    <row r="20" spans="1:107" ht="12.75">
      <c r="A20" s="4"/>
      <c r="B20" s="44" t="s">
        <v>81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12"/>
      <c r="BD20" s="50"/>
      <c r="BE20" s="51"/>
      <c r="BF20" s="51"/>
      <c r="BG20" s="51"/>
      <c r="BH20" s="51"/>
      <c r="BI20" s="51"/>
      <c r="BJ20" s="51"/>
      <c r="BK20" s="51"/>
      <c r="BL20" s="51"/>
      <c r="BM20" s="51"/>
      <c r="BN20" s="52"/>
      <c r="BO20" s="56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56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6"/>
    </row>
    <row r="21" spans="1:107" ht="12.75">
      <c r="A21" s="2"/>
      <c r="B21" s="45" t="s">
        <v>86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14"/>
      <c r="BD21" s="57" t="s">
        <v>117</v>
      </c>
      <c r="BE21" s="58"/>
      <c r="BF21" s="58"/>
      <c r="BG21" s="58"/>
      <c r="BH21" s="58"/>
      <c r="BI21" s="58"/>
      <c r="BJ21" s="58"/>
      <c r="BK21" s="58"/>
      <c r="BL21" s="58"/>
      <c r="BM21" s="58"/>
      <c r="BN21" s="59"/>
      <c r="BO21" s="36">
        <f>SUM(BO22:CI27)</f>
        <v>3833</v>
      </c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6">
        <f>SUM(CJ22:DC27)</f>
        <v>4528</v>
      </c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60"/>
    </row>
    <row r="22" spans="1:107" ht="12.75">
      <c r="A22" s="6"/>
      <c r="B22" s="7"/>
      <c r="C22" s="7"/>
      <c r="D22" s="7"/>
      <c r="E22" s="7"/>
      <c r="F22" s="77" t="s">
        <v>13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13"/>
      <c r="BD22" s="78" t="s">
        <v>134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80"/>
      <c r="BO22" s="39">
        <v>1201</v>
      </c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1"/>
      <c r="CJ22" s="39">
        <v>154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81"/>
    </row>
    <row r="23" spans="1:107" ht="12.75">
      <c r="A23" s="4"/>
      <c r="B23" s="5"/>
      <c r="C23" s="5"/>
      <c r="D23" s="103" t="s">
        <v>87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2"/>
      <c r="BD23" s="50"/>
      <c r="BE23" s="51"/>
      <c r="BF23" s="51"/>
      <c r="BG23" s="51"/>
      <c r="BH23" s="51"/>
      <c r="BI23" s="51"/>
      <c r="BJ23" s="51"/>
      <c r="BK23" s="51"/>
      <c r="BL23" s="51"/>
      <c r="BM23" s="51"/>
      <c r="BN23" s="52"/>
      <c r="BO23" s="56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56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6"/>
    </row>
    <row r="24" spans="1:107" ht="12.75">
      <c r="A24" s="4"/>
      <c r="B24" s="5"/>
      <c r="C24" s="5"/>
      <c r="D24" s="103" t="s">
        <v>88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2"/>
      <c r="BD24" s="50" t="s">
        <v>135</v>
      </c>
      <c r="BE24" s="51"/>
      <c r="BF24" s="51"/>
      <c r="BG24" s="51"/>
      <c r="BH24" s="51"/>
      <c r="BI24" s="51"/>
      <c r="BJ24" s="51"/>
      <c r="BK24" s="51"/>
      <c r="BL24" s="51"/>
      <c r="BM24" s="51"/>
      <c r="BN24" s="52"/>
      <c r="BO24" s="56">
        <v>1097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56">
        <v>1468</v>
      </c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6"/>
    </row>
    <row r="25" spans="1:107" ht="25.5" customHeight="1">
      <c r="A25" s="4"/>
      <c r="B25" s="5"/>
      <c r="C25" s="5"/>
      <c r="D25" s="103" t="s">
        <v>89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2"/>
      <c r="BD25" s="50" t="s">
        <v>136</v>
      </c>
      <c r="BE25" s="51"/>
      <c r="BF25" s="51"/>
      <c r="BG25" s="51"/>
      <c r="BH25" s="51"/>
      <c r="BI25" s="51"/>
      <c r="BJ25" s="51"/>
      <c r="BK25" s="51"/>
      <c r="BL25" s="51"/>
      <c r="BM25" s="51"/>
      <c r="BN25" s="52"/>
      <c r="BO25" s="56">
        <v>516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56">
        <v>923</v>
      </c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6"/>
    </row>
    <row r="26" spans="1:107" ht="12.75">
      <c r="A26" s="4"/>
      <c r="B26" s="5"/>
      <c r="C26" s="5"/>
      <c r="D26" s="103" t="s">
        <v>90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2"/>
      <c r="BD26" s="50" t="s">
        <v>137</v>
      </c>
      <c r="BE26" s="51"/>
      <c r="BF26" s="51"/>
      <c r="BG26" s="51"/>
      <c r="BH26" s="51"/>
      <c r="BI26" s="51"/>
      <c r="BJ26" s="51"/>
      <c r="BK26" s="51"/>
      <c r="BL26" s="51"/>
      <c r="BM26" s="51"/>
      <c r="BN26" s="52"/>
      <c r="BO26" s="56">
        <v>1005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56">
        <v>1916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6"/>
    </row>
    <row r="27" spans="1:107" ht="12.75">
      <c r="A27" s="4"/>
      <c r="B27" s="5"/>
      <c r="C27" s="5"/>
      <c r="D27" s="103" t="s">
        <v>91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2"/>
      <c r="BD27" s="50" t="s">
        <v>138</v>
      </c>
      <c r="BE27" s="51"/>
      <c r="BF27" s="51"/>
      <c r="BG27" s="51"/>
      <c r="BH27" s="51"/>
      <c r="BI27" s="51"/>
      <c r="BJ27" s="51"/>
      <c r="BK27" s="51"/>
      <c r="BL27" s="51"/>
      <c r="BM27" s="51"/>
      <c r="BN27" s="52"/>
      <c r="BO27" s="56">
        <v>14</v>
      </c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56">
        <v>67</v>
      </c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6"/>
    </row>
    <row r="28" spans="1:107" ht="25.5" customHeight="1">
      <c r="A28" s="2"/>
      <c r="B28" s="45" t="s">
        <v>92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14"/>
      <c r="BD28" s="57" t="s">
        <v>118</v>
      </c>
      <c r="BE28" s="58"/>
      <c r="BF28" s="58"/>
      <c r="BG28" s="58"/>
      <c r="BH28" s="58"/>
      <c r="BI28" s="58"/>
      <c r="BJ28" s="58"/>
      <c r="BK28" s="58"/>
      <c r="BL28" s="58"/>
      <c r="BM28" s="58"/>
      <c r="BN28" s="59"/>
      <c r="BO28" s="36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8"/>
      <c r="CJ28" s="36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60"/>
    </row>
    <row r="29" spans="1:107" ht="12.75">
      <c r="A29" s="2"/>
      <c r="B29" s="45" t="s">
        <v>93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14"/>
      <c r="BD29" s="57" t="s">
        <v>119</v>
      </c>
      <c r="BE29" s="58"/>
      <c r="BF29" s="58"/>
      <c r="BG29" s="58"/>
      <c r="BH29" s="58"/>
      <c r="BI29" s="58"/>
      <c r="BJ29" s="58"/>
      <c r="BK29" s="58"/>
      <c r="BL29" s="58"/>
      <c r="BM29" s="58"/>
      <c r="BN29" s="59"/>
      <c r="BO29" s="36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8"/>
      <c r="CJ29" s="36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60"/>
    </row>
    <row r="30" spans="1:107" ht="12.75">
      <c r="A30" s="2"/>
      <c r="B30" s="45" t="s">
        <v>94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14"/>
      <c r="BD30" s="57" t="s">
        <v>120</v>
      </c>
      <c r="BE30" s="58"/>
      <c r="BF30" s="58"/>
      <c r="BG30" s="58"/>
      <c r="BH30" s="58"/>
      <c r="BI30" s="58"/>
      <c r="BJ30" s="58"/>
      <c r="BK30" s="58"/>
      <c r="BL30" s="58"/>
      <c r="BM30" s="58"/>
      <c r="BN30" s="59"/>
      <c r="BO30" s="36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8"/>
      <c r="CJ30" s="36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60"/>
    </row>
    <row r="31" spans="1:107" ht="14.25" customHeight="1" thickBot="1">
      <c r="A31" s="18"/>
      <c r="B31" s="46" t="s">
        <v>95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15"/>
      <c r="BD31" s="61" t="s">
        <v>121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3"/>
      <c r="BO31" s="64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6"/>
      <c r="CJ31" s="64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7"/>
    </row>
    <row r="32" spans="1:107" ht="13.5" thickBot="1">
      <c r="A32" s="20"/>
      <c r="B32" s="10"/>
      <c r="C32" s="10"/>
      <c r="D32" s="10"/>
      <c r="E32" s="10"/>
      <c r="F32" s="68" t="s">
        <v>96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11"/>
      <c r="BD32" s="69" t="s">
        <v>122</v>
      </c>
      <c r="BE32" s="70"/>
      <c r="BF32" s="70"/>
      <c r="BG32" s="70"/>
      <c r="BH32" s="70"/>
      <c r="BI32" s="70"/>
      <c r="BJ32" s="70"/>
      <c r="BK32" s="70"/>
      <c r="BL32" s="70"/>
      <c r="BM32" s="70"/>
      <c r="BN32" s="71"/>
      <c r="BO32" s="72">
        <f>BO19+BO21</f>
        <v>22533</v>
      </c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4"/>
      <c r="CJ32" s="72">
        <f>CJ19+CJ21</f>
        <v>4528</v>
      </c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5"/>
    </row>
    <row r="33" spans="1:107" ht="13.5" thickBot="1">
      <c r="A33" s="85" t="s">
        <v>29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102"/>
      <c r="BD33" s="69" t="s">
        <v>123</v>
      </c>
      <c r="BE33" s="70"/>
      <c r="BF33" s="70"/>
      <c r="BG33" s="70"/>
      <c r="BH33" s="70"/>
      <c r="BI33" s="70"/>
      <c r="BJ33" s="70"/>
      <c r="BK33" s="70"/>
      <c r="BL33" s="70"/>
      <c r="BM33" s="70"/>
      <c r="BN33" s="71"/>
      <c r="BO33" s="72">
        <f>BO13+BO18+BO32</f>
        <v>41587</v>
      </c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4"/>
      <c r="CJ33" s="72">
        <f>CJ13+CJ18+CJ32</f>
        <v>36206</v>
      </c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5"/>
    </row>
    <row r="34" spans="1:107" ht="25.5" customHeight="1">
      <c r="A34" s="6"/>
      <c r="B34" s="101" t="s">
        <v>132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25"/>
      <c r="BD34" s="47" t="s">
        <v>160</v>
      </c>
      <c r="BE34" s="48"/>
      <c r="BF34" s="48"/>
      <c r="BG34" s="48"/>
      <c r="BH34" s="48"/>
      <c r="BI34" s="48"/>
      <c r="BJ34" s="48"/>
      <c r="BK34" s="48"/>
      <c r="BL34" s="48"/>
      <c r="BM34" s="48"/>
      <c r="BN34" s="49"/>
      <c r="BO34" s="53">
        <v>1433</v>
      </c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5"/>
      <c r="CJ34" s="53">
        <v>1433</v>
      </c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29"/>
    </row>
    <row r="35" spans="1:107" ht="12.75">
      <c r="A35" s="4"/>
      <c r="B35" s="44" t="s">
        <v>97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12"/>
      <c r="BD35" s="50"/>
      <c r="BE35" s="51"/>
      <c r="BF35" s="51"/>
      <c r="BG35" s="51"/>
      <c r="BH35" s="51"/>
      <c r="BI35" s="51"/>
      <c r="BJ35" s="51"/>
      <c r="BK35" s="51"/>
      <c r="BL35" s="51"/>
      <c r="BM35" s="51"/>
      <c r="BN35" s="52"/>
      <c r="BO35" s="56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56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6"/>
    </row>
    <row r="36" spans="1:107" ht="12.75">
      <c r="A36" s="2"/>
      <c r="B36" s="3"/>
      <c r="C36" s="3"/>
      <c r="D36" s="82" t="s">
        <v>98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14"/>
      <c r="BD36" s="57" t="s">
        <v>161</v>
      </c>
      <c r="BE36" s="58"/>
      <c r="BF36" s="58"/>
      <c r="BG36" s="58"/>
      <c r="BH36" s="58"/>
      <c r="BI36" s="58"/>
      <c r="BJ36" s="58"/>
      <c r="BK36" s="58"/>
      <c r="BL36" s="58"/>
      <c r="BM36" s="58"/>
      <c r="BN36" s="59"/>
      <c r="BO36" s="36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8"/>
      <c r="CJ36" s="36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60"/>
    </row>
    <row r="37" spans="1:107" ht="25.5" customHeight="1">
      <c r="A37" s="2"/>
      <c r="B37" s="45" t="s">
        <v>99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14"/>
      <c r="BD37" s="57" t="s">
        <v>162</v>
      </c>
      <c r="BE37" s="58"/>
      <c r="BF37" s="58"/>
      <c r="BG37" s="58"/>
      <c r="BH37" s="58"/>
      <c r="BI37" s="58"/>
      <c r="BJ37" s="58"/>
      <c r="BK37" s="58"/>
      <c r="BL37" s="58"/>
      <c r="BM37" s="58"/>
      <c r="BN37" s="59"/>
      <c r="BO37" s="36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8"/>
      <c r="CJ37" s="36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60"/>
    </row>
    <row r="38" spans="1:107" ht="12.75">
      <c r="A38" s="2"/>
      <c r="B38" s="45" t="s">
        <v>100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14"/>
      <c r="BD38" s="57" t="s">
        <v>163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9"/>
      <c r="BO38" s="36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8"/>
      <c r="CJ38" s="36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60"/>
    </row>
    <row r="39" spans="1:107" ht="25.5" customHeight="1">
      <c r="A39" s="2"/>
      <c r="B39" s="45" t="s">
        <v>101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14"/>
      <c r="BD39" s="57" t="s">
        <v>164</v>
      </c>
      <c r="BE39" s="58"/>
      <c r="BF39" s="58"/>
      <c r="BG39" s="58"/>
      <c r="BH39" s="58"/>
      <c r="BI39" s="58"/>
      <c r="BJ39" s="58"/>
      <c r="BK39" s="58"/>
      <c r="BL39" s="58"/>
      <c r="BM39" s="58"/>
      <c r="BN39" s="59"/>
      <c r="BO39" s="36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8"/>
      <c r="CJ39" s="36">
        <v>2</v>
      </c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60"/>
    </row>
    <row r="40" spans="1:107" ht="12.75">
      <c r="A40" s="2"/>
      <c r="B40" s="45" t="s">
        <v>102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14"/>
      <c r="BD40" s="57" t="s">
        <v>165</v>
      </c>
      <c r="BE40" s="58"/>
      <c r="BF40" s="58"/>
      <c r="BG40" s="58"/>
      <c r="BH40" s="58"/>
      <c r="BI40" s="58"/>
      <c r="BJ40" s="58"/>
      <c r="BK40" s="58"/>
      <c r="BL40" s="58"/>
      <c r="BM40" s="58"/>
      <c r="BN40" s="59"/>
      <c r="BO40" s="36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8"/>
      <c r="CJ40" s="36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60"/>
    </row>
    <row r="41" spans="1:107" ht="12.75">
      <c r="A41" s="2"/>
      <c r="B41" s="45" t="s">
        <v>103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14"/>
      <c r="BD41" s="57" t="s">
        <v>166</v>
      </c>
      <c r="BE41" s="58"/>
      <c r="BF41" s="58"/>
      <c r="BG41" s="58"/>
      <c r="BH41" s="58"/>
      <c r="BI41" s="58"/>
      <c r="BJ41" s="58"/>
      <c r="BK41" s="58"/>
      <c r="BL41" s="58"/>
      <c r="BM41" s="58"/>
      <c r="BN41" s="59"/>
      <c r="BO41" s="36">
        <v>49790</v>
      </c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8"/>
      <c r="CJ41" s="36">
        <v>49790</v>
      </c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60"/>
    </row>
    <row r="42" spans="1:107" ht="12.75">
      <c r="A42" s="2"/>
      <c r="B42" s="45" t="s">
        <v>104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14"/>
      <c r="BD42" s="57" t="s">
        <v>167</v>
      </c>
      <c r="BE42" s="58"/>
      <c r="BF42" s="58"/>
      <c r="BG42" s="58"/>
      <c r="BH42" s="58"/>
      <c r="BI42" s="58"/>
      <c r="BJ42" s="58"/>
      <c r="BK42" s="58"/>
      <c r="BL42" s="58"/>
      <c r="BM42" s="58"/>
      <c r="BN42" s="59"/>
      <c r="BO42" s="36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8"/>
      <c r="CJ42" s="36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60"/>
    </row>
    <row r="43" spans="1:107" ht="25.5" customHeight="1">
      <c r="A43" s="2"/>
      <c r="B43" s="45" t="s">
        <v>105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14"/>
      <c r="BD43" s="57" t="s">
        <v>168</v>
      </c>
      <c r="BE43" s="58"/>
      <c r="BF43" s="58"/>
      <c r="BG43" s="58"/>
      <c r="BH43" s="58"/>
      <c r="BI43" s="58"/>
      <c r="BJ43" s="58"/>
      <c r="BK43" s="58"/>
      <c r="BL43" s="58"/>
      <c r="BM43" s="58"/>
      <c r="BN43" s="59"/>
      <c r="BO43" s="36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8"/>
      <c r="CJ43" s="36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60"/>
    </row>
    <row r="44" spans="1:107" ht="12.75">
      <c r="A44" s="2"/>
      <c r="B44" s="45" t="s">
        <v>106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14"/>
      <c r="BD44" s="57" t="s">
        <v>169</v>
      </c>
      <c r="BE44" s="58"/>
      <c r="BF44" s="58"/>
      <c r="BG44" s="58"/>
      <c r="BH44" s="58"/>
      <c r="BI44" s="58"/>
      <c r="BJ44" s="58"/>
      <c r="BK44" s="58"/>
      <c r="BL44" s="58"/>
      <c r="BM44" s="58"/>
      <c r="BN44" s="59"/>
      <c r="BO44" s="36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8"/>
      <c r="CJ44" s="36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60"/>
    </row>
    <row r="45" spans="1:107" ht="13.5" thickBot="1">
      <c r="A45" s="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14"/>
      <c r="BD45" s="61"/>
      <c r="BE45" s="62"/>
      <c r="BF45" s="62"/>
      <c r="BG45" s="62"/>
      <c r="BH45" s="62"/>
      <c r="BI45" s="62"/>
      <c r="BJ45" s="62"/>
      <c r="BK45" s="62"/>
      <c r="BL45" s="62"/>
      <c r="BM45" s="62"/>
      <c r="BN45" s="63"/>
      <c r="BO45" s="64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6"/>
      <c r="CJ45" s="64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7"/>
    </row>
    <row r="47" spans="1:107" ht="12.75">
      <c r="A47" s="1" t="s">
        <v>124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9"/>
      <c r="AA47" s="27" t="s">
        <v>170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9"/>
      <c r="BD47" s="1" t="s">
        <v>127</v>
      </c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9"/>
      <c r="CI47" s="27" t="s">
        <v>171</v>
      </c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</row>
    <row r="48" spans="15:107" s="21" customFormat="1" ht="11.25">
      <c r="O48" s="100" t="s">
        <v>125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22"/>
      <c r="AA48" s="100" t="s">
        <v>126</v>
      </c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22"/>
      <c r="BW48" s="100" t="s">
        <v>125</v>
      </c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22"/>
      <c r="CI48" s="100" t="s">
        <v>126</v>
      </c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</row>
    <row r="50" spans="2:37" ht="12.75">
      <c r="B50" s="8" t="s">
        <v>128</v>
      </c>
      <c r="C50" s="51" t="s">
        <v>175</v>
      </c>
      <c r="D50" s="51"/>
      <c r="E50" s="51"/>
      <c r="F50" s="51"/>
      <c r="G50" s="1" t="s">
        <v>128</v>
      </c>
      <c r="J50" s="27" t="s">
        <v>174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84">
        <v>2010</v>
      </c>
      <c r="AD50" s="84"/>
      <c r="AE50" s="84"/>
      <c r="AF50" s="84"/>
      <c r="AG50" s="84"/>
      <c r="AH50" s="51"/>
      <c r="AI50" s="51"/>
      <c r="AJ50" s="51"/>
      <c r="AK50" s="1" t="s">
        <v>32</v>
      </c>
    </row>
  </sheetData>
  <mergeCells count="174">
    <mergeCell ref="A2:BC2"/>
    <mergeCell ref="BD2:BN2"/>
    <mergeCell ref="BO2:CI2"/>
    <mergeCell ref="CJ2:DC2"/>
    <mergeCell ref="B31:BB31"/>
    <mergeCell ref="B16:BB16"/>
    <mergeCell ref="B21:BB21"/>
    <mergeCell ref="D24:BB24"/>
    <mergeCell ref="D26:BB26"/>
    <mergeCell ref="B28:BB28"/>
    <mergeCell ref="B30:BB30"/>
    <mergeCell ref="A3:BC3"/>
    <mergeCell ref="BD3:BN3"/>
    <mergeCell ref="BO3:CI3"/>
    <mergeCell ref="CJ3:DC3"/>
    <mergeCell ref="CJ6:CK6"/>
    <mergeCell ref="DB6:DC6"/>
    <mergeCell ref="CL6:DA6"/>
    <mergeCell ref="A4:BC4"/>
    <mergeCell ref="BD4:BN5"/>
    <mergeCell ref="BO4:CI5"/>
    <mergeCell ref="CJ4:DC5"/>
    <mergeCell ref="B5:BB5"/>
    <mergeCell ref="B6:BB6"/>
    <mergeCell ref="BD6:BN6"/>
    <mergeCell ref="BO6:BP6"/>
    <mergeCell ref="CH6:CI6"/>
    <mergeCell ref="BQ6:CG6"/>
    <mergeCell ref="B7:BB7"/>
    <mergeCell ref="BD7:BN7"/>
    <mergeCell ref="BO7:CI7"/>
    <mergeCell ref="CJ7:DC7"/>
    <mergeCell ref="B8:BB8"/>
    <mergeCell ref="BD8:BN8"/>
    <mergeCell ref="BO8:CI8"/>
    <mergeCell ref="CJ8:DC8"/>
    <mergeCell ref="F9:BB9"/>
    <mergeCell ref="BD9:BN10"/>
    <mergeCell ref="BO9:CI10"/>
    <mergeCell ref="CJ9:DC10"/>
    <mergeCell ref="D10:BB10"/>
    <mergeCell ref="CJ12:DC12"/>
    <mergeCell ref="BD11:BN11"/>
    <mergeCell ref="BO11:CI11"/>
    <mergeCell ref="CJ11:DC11"/>
    <mergeCell ref="D11:BB11"/>
    <mergeCell ref="F13:BB13"/>
    <mergeCell ref="BD13:BN13"/>
    <mergeCell ref="BO13:CI13"/>
    <mergeCell ref="BD12:BN12"/>
    <mergeCell ref="BO12:CI12"/>
    <mergeCell ref="B12:BB12"/>
    <mergeCell ref="CJ13:DC13"/>
    <mergeCell ref="A14:BC14"/>
    <mergeCell ref="BD14:BN15"/>
    <mergeCell ref="BO14:CI15"/>
    <mergeCell ref="CJ14:DC15"/>
    <mergeCell ref="B15:BB15"/>
    <mergeCell ref="BD16:BN16"/>
    <mergeCell ref="BO16:CI16"/>
    <mergeCell ref="CJ16:DC16"/>
    <mergeCell ref="B17:BB17"/>
    <mergeCell ref="BD17:BN17"/>
    <mergeCell ref="BO17:CI17"/>
    <mergeCell ref="CJ17:DC17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F18:BB18"/>
    <mergeCell ref="BD21:BN21"/>
    <mergeCell ref="BO21:CI21"/>
    <mergeCell ref="CJ21:DC21"/>
    <mergeCell ref="F22:BB22"/>
    <mergeCell ref="BD22:BN23"/>
    <mergeCell ref="BO22:CI23"/>
    <mergeCell ref="CJ22:DC23"/>
    <mergeCell ref="D23:BB23"/>
    <mergeCell ref="BD24:BN24"/>
    <mergeCell ref="BO24:CI24"/>
    <mergeCell ref="CJ24:DC24"/>
    <mergeCell ref="D25:BB25"/>
    <mergeCell ref="BD25:BN25"/>
    <mergeCell ref="BO25:CI25"/>
    <mergeCell ref="CJ25:DC25"/>
    <mergeCell ref="BD26:BN26"/>
    <mergeCell ref="BO26:CI26"/>
    <mergeCell ref="CJ26:DC26"/>
    <mergeCell ref="D27:BB27"/>
    <mergeCell ref="BD27:BN27"/>
    <mergeCell ref="BO27:CI27"/>
    <mergeCell ref="CJ27:DC27"/>
    <mergeCell ref="BD28:BN28"/>
    <mergeCell ref="BO28:CI28"/>
    <mergeCell ref="CJ28:DC28"/>
    <mergeCell ref="B29:BB29"/>
    <mergeCell ref="BD29:BN29"/>
    <mergeCell ref="BO29:CI29"/>
    <mergeCell ref="CJ29:DC29"/>
    <mergeCell ref="BD30:BN30"/>
    <mergeCell ref="BO30:CI30"/>
    <mergeCell ref="CJ30:DC30"/>
    <mergeCell ref="BD31:BN31"/>
    <mergeCell ref="BO31:CI31"/>
    <mergeCell ref="CJ31:DC31"/>
    <mergeCell ref="F32:BB32"/>
    <mergeCell ref="BD32:BN32"/>
    <mergeCell ref="BO32:CI32"/>
    <mergeCell ref="CJ32:DC32"/>
    <mergeCell ref="A33:BC33"/>
    <mergeCell ref="BD33:BN33"/>
    <mergeCell ref="BO33:CI33"/>
    <mergeCell ref="CJ33:DC33"/>
    <mergeCell ref="BD34:BN35"/>
    <mergeCell ref="BO34:CI35"/>
    <mergeCell ref="CJ34:DC35"/>
    <mergeCell ref="B35:BB35"/>
    <mergeCell ref="B34:BB34"/>
    <mergeCell ref="BD36:BN36"/>
    <mergeCell ref="BO36:CI36"/>
    <mergeCell ref="CJ36:DC36"/>
    <mergeCell ref="D36:BB36"/>
    <mergeCell ref="B37:BB37"/>
    <mergeCell ref="BD37:BN37"/>
    <mergeCell ref="BO37:CI37"/>
    <mergeCell ref="CJ37:DC37"/>
    <mergeCell ref="B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B41:BB41"/>
    <mergeCell ref="BD41:BN41"/>
    <mergeCell ref="BO41:CI41"/>
    <mergeCell ref="CJ41:DC41"/>
    <mergeCell ref="B42:BB42"/>
    <mergeCell ref="BD42:BN42"/>
    <mergeCell ref="BO42:CI42"/>
    <mergeCell ref="CJ42:DC42"/>
    <mergeCell ref="B43:BB43"/>
    <mergeCell ref="BD43:BN43"/>
    <mergeCell ref="BO43:CI43"/>
    <mergeCell ref="CJ43:DC43"/>
    <mergeCell ref="BO45:CI45"/>
    <mergeCell ref="CJ45:DC45"/>
    <mergeCell ref="B44:BB44"/>
    <mergeCell ref="BD44:BN44"/>
    <mergeCell ref="BO44:CI44"/>
    <mergeCell ref="CJ44:DC44"/>
    <mergeCell ref="AA47:AU47"/>
    <mergeCell ref="AA48:AU48"/>
    <mergeCell ref="B45:BB45"/>
    <mergeCell ref="BD45:BN45"/>
    <mergeCell ref="CI47:DC47"/>
    <mergeCell ref="CI48:DC48"/>
    <mergeCell ref="O47:Y47"/>
    <mergeCell ref="C50:F50"/>
    <mergeCell ref="J50:AB50"/>
    <mergeCell ref="AC50:AG50"/>
    <mergeCell ref="BW47:CG47"/>
    <mergeCell ref="BW48:CG48"/>
    <mergeCell ref="AH50:AJ50"/>
    <mergeCell ref="O48:Y48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главбух</cp:lastModifiedBy>
  <cp:lastPrinted>2010-03-16T10:08:57Z</cp:lastPrinted>
  <dcterms:created xsi:type="dcterms:W3CDTF">2003-08-15T10:28:56Z</dcterms:created>
  <dcterms:modified xsi:type="dcterms:W3CDTF">2010-03-16T10:09:53Z</dcterms:modified>
  <cp:category/>
  <cp:version/>
  <cp:contentType/>
  <cp:contentStatus/>
</cp:coreProperties>
</file>